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psasinkko-w/Desktop/NKY ry Näkövammaisten Kirjastoyhdistys ry/Toimintasuunnitelma&amp;vuosikertomus/2025/"/>
    </mc:Choice>
  </mc:AlternateContent>
  <xr:revisionPtr revIDLastSave="0" documentId="13_ncr:1_{B23C6EA8-09EA-3D48-BDDA-1D8F8F080149}" xr6:coauthVersionLast="47" xr6:coauthVersionMax="47" xr10:uidLastSave="{00000000-0000-0000-0000-000000000000}"/>
  <bookViews>
    <workbookView xWindow="2160" yWindow="600" windowWidth="19420" windowHeight="11620" xr2:uid="{E11ADD41-E24C-4988-B3AA-2F13DD302CD7}"/>
  </bookViews>
  <sheets>
    <sheet name="Budjetti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5" i="1"/>
  <c r="C43" i="1"/>
  <c r="C35" i="1"/>
  <c r="C36" i="1" s="1"/>
  <c r="D35" i="1"/>
  <c r="D36" i="1" s="1"/>
  <c r="D45" i="1" s="1"/>
  <c r="C18" i="1"/>
  <c r="D43" i="1"/>
  <c r="E35" i="1"/>
  <c r="D18" i="1"/>
  <c r="E18" i="1"/>
  <c r="E43" i="1"/>
  <c r="G43" i="1"/>
  <c r="F43" i="1"/>
  <c r="G35" i="1"/>
  <c r="G36" i="1" s="1"/>
  <c r="F35" i="1"/>
  <c r="F36" i="1" s="1"/>
  <c r="G45" i="1" l="1"/>
  <c r="E36" i="1"/>
  <c r="E45" i="1" s="1"/>
  <c r="F45" i="1"/>
</calcChain>
</file>

<file path=xl/sharedStrings.xml><?xml version="1.0" encoding="utf-8"?>
<sst xmlns="http://schemas.openxmlformats.org/spreadsheetml/2006/main" count="45" uniqueCount="39">
  <si>
    <t>Laatinut Roy Siljamäki</t>
  </si>
  <si>
    <t>Tuotot</t>
  </si>
  <si>
    <t>Varsinainen toiminta</t>
  </si>
  <si>
    <t>Toteutunut</t>
  </si>
  <si>
    <t>Tuotot 3000</t>
  </si>
  <si>
    <t>Kulut</t>
  </si>
  <si>
    <t>Muut kulut</t>
  </si>
  <si>
    <t xml:space="preserve">4000 Avustukset </t>
  </si>
  <si>
    <t xml:space="preserve">Kulut yhteensä </t>
  </si>
  <si>
    <t>4930 Muut kulut</t>
  </si>
  <si>
    <t>4880 Pankkikulut</t>
  </si>
  <si>
    <t xml:space="preserve">4870 Toiminnan muut kulut </t>
  </si>
  <si>
    <t>4350 Konsultointi</t>
  </si>
  <si>
    <t>4340 Taloushallinto</t>
  </si>
  <si>
    <t>4320 Järjestelmät</t>
  </si>
  <si>
    <t xml:space="preserve">4300 Toimistotarvikkeet </t>
  </si>
  <si>
    <t>4200 Hallitus- ja vuosikok. Ku</t>
  </si>
  <si>
    <t>5090 Sosiaaliturvamaksut</t>
  </si>
  <si>
    <t>5010 Palkkiot</t>
  </si>
  <si>
    <t>4001 Palkinnot</t>
  </si>
  <si>
    <t>Varainhankinta</t>
  </si>
  <si>
    <t>Budjetti</t>
  </si>
  <si>
    <t>6110 Jäsenmaksut</t>
  </si>
  <si>
    <t>Varsinaisen toiminnan Tuotto/kulujäämä</t>
  </si>
  <si>
    <t xml:space="preserve">6200 Varainhankinta kulut </t>
  </si>
  <si>
    <t>7300 Osingot ja tuottoosuudet</t>
  </si>
  <si>
    <t>Sijoitustoiminta</t>
  </si>
  <si>
    <t>Budjetin yli/alijäämä</t>
  </si>
  <si>
    <t>Hallinto</t>
  </si>
  <si>
    <t>Palkat</t>
  </si>
  <si>
    <t>4710 Postikulut</t>
  </si>
  <si>
    <t>4720 Kokous ja neuvottelukulut</t>
  </si>
  <si>
    <t>4900 Kirjanpito</t>
  </si>
  <si>
    <t>4934 Kilometrikorvaukset</t>
  </si>
  <si>
    <t>Muut kulut yhteensä</t>
  </si>
  <si>
    <t>4400 Jäsenmaksut  (Daisy)</t>
  </si>
  <si>
    <t>4920 Apurahojen jakotilaisuus (Palkintotilaisuus)</t>
  </si>
  <si>
    <t>Näkövammaisten kirjastoyhdistys ry</t>
  </si>
  <si>
    <t>Taloussuunnitelma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</si>
</sst>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0" fontId="0" fillId="0" borderId="0" xfId="0" applyNumberFormat="1"/>
    <xf numFmtId="164" fontId="1" fillId="0" borderId="0" xfId="0" applyNumberFormat="1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3D40-2B4A-4463-B66A-A9F5A3A0FDF5}">
  <dimension ref="A1:G64"/>
  <sheetViews>
    <sheetView tabSelected="1" zoomScale="120" zoomScaleNormal="120" workbookViewId="0">
      <pane ySplit="6" topLeftCell="A42" activePane="bottomLeft" state="frozen"/>
      <selection pane="bottomLeft" activeCell="A63" sqref="A63"/>
    </sheetView>
  </sheetViews>
  <sheetFormatPr baseColWidth="10" defaultColWidth="8.83203125" defaultRowHeight="15" x14ac:dyDescent="0.2"/>
  <cols>
    <col min="1" max="1" width="29" bestFit="1" customWidth="1"/>
    <col min="2" max="3" width="12.6640625" bestFit="1" customWidth="1"/>
    <col min="4" max="4" width="11.83203125" bestFit="1" customWidth="1"/>
    <col min="5" max="7" width="10.83203125" bestFit="1" customWidth="1"/>
  </cols>
  <sheetData>
    <row r="1" spans="1:7" x14ac:dyDescent="0.2">
      <c r="A1" t="s">
        <v>37</v>
      </c>
    </row>
    <row r="3" spans="1:7" x14ac:dyDescent="0.2">
      <c r="A3" t="s">
        <v>38</v>
      </c>
    </row>
    <row r="5" spans="1:7" x14ac:dyDescent="0.2">
      <c r="A5" t="s">
        <v>0</v>
      </c>
    </row>
    <row r="6" spans="1:7" x14ac:dyDescent="0.2">
      <c r="C6" s="3" t="s">
        <v>21</v>
      </c>
      <c r="D6" t="s">
        <v>3</v>
      </c>
      <c r="E6" s="1" t="s">
        <v>3</v>
      </c>
      <c r="F6" s="1" t="s">
        <v>3</v>
      </c>
      <c r="G6" s="1" t="s">
        <v>3</v>
      </c>
    </row>
    <row r="7" spans="1:7" x14ac:dyDescent="0.2">
      <c r="A7" s="2" t="s">
        <v>2</v>
      </c>
      <c r="C7" s="3">
        <v>2026</v>
      </c>
      <c r="D7">
        <v>2025</v>
      </c>
      <c r="E7" s="1">
        <v>2024</v>
      </c>
      <c r="F7" s="1">
        <v>2023</v>
      </c>
      <c r="G7" s="1">
        <v>2022</v>
      </c>
    </row>
    <row r="8" spans="1:7" x14ac:dyDescent="0.2">
      <c r="A8" t="s">
        <v>4</v>
      </c>
      <c r="C8" s="7">
        <v>0</v>
      </c>
      <c r="D8" s="4">
        <v>0</v>
      </c>
      <c r="E8" s="4">
        <v>0</v>
      </c>
      <c r="F8" s="4">
        <v>0</v>
      </c>
      <c r="G8" s="4">
        <v>4000</v>
      </c>
    </row>
    <row r="9" spans="1:7" x14ac:dyDescent="0.2">
      <c r="C9" s="7"/>
      <c r="D9" s="4"/>
      <c r="E9" s="4"/>
      <c r="F9" s="4"/>
      <c r="G9" s="4"/>
    </row>
    <row r="10" spans="1:7" x14ac:dyDescent="0.2">
      <c r="A10" t="s">
        <v>5</v>
      </c>
      <c r="C10" s="7"/>
      <c r="D10" s="4"/>
      <c r="E10" s="4"/>
      <c r="F10" s="4"/>
      <c r="G10" s="4"/>
    </row>
    <row r="11" spans="1:7" x14ac:dyDescent="0.2">
      <c r="A11" t="s">
        <v>7</v>
      </c>
      <c r="C11" s="7">
        <v>-242000</v>
      </c>
      <c r="D11" s="4">
        <v>-71363</v>
      </c>
      <c r="E11" s="4">
        <v>-29254</v>
      </c>
      <c r="F11" s="4">
        <v>-27829</v>
      </c>
      <c r="G11" s="4">
        <v>-49570</v>
      </c>
    </row>
    <row r="12" spans="1:7" x14ac:dyDescent="0.2">
      <c r="A12" t="s">
        <v>19</v>
      </c>
      <c r="C12" s="7">
        <v>0</v>
      </c>
      <c r="D12" s="4">
        <v>0</v>
      </c>
      <c r="E12" s="4">
        <v>0</v>
      </c>
      <c r="F12" s="4">
        <v>0</v>
      </c>
      <c r="G12" s="4">
        <v>-8251.5</v>
      </c>
    </row>
    <row r="13" spans="1:7" x14ac:dyDescent="0.2">
      <c r="C13" s="7"/>
      <c r="D13" s="4"/>
      <c r="E13" s="4"/>
      <c r="F13" s="4"/>
      <c r="G13" s="4"/>
    </row>
    <row r="14" spans="1:7" x14ac:dyDescent="0.2">
      <c r="A14" t="s">
        <v>28</v>
      </c>
      <c r="C14" s="7"/>
      <c r="D14" s="4"/>
      <c r="E14" s="4"/>
      <c r="F14" s="4"/>
      <c r="G14" s="4"/>
    </row>
    <row r="15" spans="1:7" x14ac:dyDescent="0.2">
      <c r="A15" t="s">
        <v>29</v>
      </c>
      <c r="C15" s="7">
        <v>-250</v>
      </c>
      <c r="D15" s="4">
        <v>-220</v>
      </c>
      <c r="E15" s="4"/>
      <c r="F15" s="4"/>
      <c r="G15" s="4"/>
    </row>
    <row r="16" spans="1:7" x14ac:dyDescent="0.2">
      <c r="A16" t="s">
        <v>18</v>
      </c>
      <c r="C16" s="7">
        <v>-11500</v>
      </c>
      <c r="D16" s="4">
        <v>-11400</v>
      </c>
      <c r="E16" s="4">
        <v>-10720</v>
      </c>
      <c r="F16" s="4">
        <v>-12510</v>
      </c>
      <c r="G16" s="4">
        <v>-12500</v>
      </c>
    </row>
    <row r="17" spans="1:7" x14ac:dyDescent="0.2">
      <c r="A17" t="s">
        <v>17</v>
      </c>
      <c r="C17" s="7">
        <v>0</v>
      </c>
      <c r="D17" s="4">
        <v>0</v>
      </c>
      <c r="E17" s="4">
        <v>0</v>
      </c>
      <c r="F17" s="4">
        <v>-73.59</v>
      </c>
      <c r="G17" s="4">
        <v>-129.97999999999999</v>
      </c>
    </row>
    <row r="18" spans="1:7" x14ac:dyDescent="0.2">
      <c r="A18" t="s">
        <v>28</v>
      </c>
      <c r="C18" s="7">
        <f>SUM(C15:C17)</f>
        <v>-11750</v>
      </c>
      <c r="D18" s="4">
        <f>SUM(D15:D17)</f>
        <v>-11620</v>
      </c>
      <c r="E18" s="4">
        <f>SUM(E16:E17)</f>
        <v>-10720</v>
      </c>
      <c r="F18" s="4">
        <v>-12583.59</v>
      </c>
      <c r="G18" s="4">
        <v>-12629.98</v>
      </c>
    </row>
    <row r="19" spans="1:7" x14ac:dyDescent="0.2">
      <c r="C19" s="7"/>
      <c r="D19" s="4"/>
      <c r="E19" s="4"/>
      <c r="F19" s="4"/>
      <c r="G19" s="4"/>
    </row>
    <row r="20" spans="1:7" x14ac:dyDescent="0.2">
      <c r="A20" t="s">
        <v>6</v>
      </c>
      <c r="C20" s="7"/>
      <c r="D20" s="4"/>
      <c r="E20" s="4"/>
      <c r="F20" s="4"/>
      <c r="G20" s="4"/>
    </row>
    <row r="21" spans="1:7" x14ac:dyDescent="0.2">
      <c r="A21" t="s">
        <v>16</v>
      </c>
      <c r="C21" s="7">
        <v>0</v>
      </c>
      <c r="D21" s="4">
        <v>0</v>
      </c>
      <c r="E21" s="4">
        <v>-311</v>
      </c>
      <c r="F21" s="4">
        <v>-1359.35</v>
      </c>
      <c r="G21" s="4">
        <v>-1007.45</v>
      </c>
    </row>
    <row r="22" spans="1:7" x14ac:dyDescent="0.2">
      <c r="A22" t="s">
        <v>15</v>
      </c>
      <c r="C22" s="7">
        <v>-50</v>
      </c>
      <c r="D22" s="4">
        <v>-10</v>
      </c>
      <c r="E22" s="4">
        <v>-189</v>
      </c>
      <c r="F22" s="4">
        <v>-49.35</v>
      </c>
      <c r="G22" s="4">
        <v>-286.36</v>
      </c>
    </row>
    <row r="23" spans="1:7" x14ac:dyDescent="0.2">
      <c r="A23" t="s">
        <v>14</v>
      </c>
      <c r="C23" s="7">
        <v>-340</v>
      </c>
      <c r="D23" s="4">
        <v>-337</v>
      </c>
      <c r="E23" s="4">
        <v>-307</v>
      </c>
      <c r="F23" s="4">
        <v>-148.80000000000001</v>
      </c>
      <c r="G23" s="4">
        <v>0</v>
      </c>
    </row>
    <row r="24" spans="1:7" x14ac:dyDescent="0.2">
      <c r="A24" t="s">
        <v>13</v>
      </c>
      <c r="C24" s="7">
        <v>0</v>
      </c>
      <c r="D24" s="4">
        <v>0</v>
      </c>
      <c r="E24" s="4">
        <v>-2360</v>
      </c>
      <c r="F24" s="4">
        <v>-522.17999999999995</v>
      </c>
      <c r="G24" s="4">
        <v>0</v>
      </c>
    </row>
    <row r="25" spans="1:7" x14ac:dyDescent="0.2">
      <c r="A25" t="s">
        <v>12</v>
      </c>
      <c r="C25" s="7">
        <v>-3900</v>
      </c>
      <c r="D25" s="4">
        <v>-3780</v>
      </c>
      <c r="E25" s="4">
        <v>-3243</v>
      </c>
      <c r="F25" s="4">
        <v>-1736</v>
      </c>
      <c r="G25" s="4">
        <v>0</v>
      </c>
    </row>
    <row r="26" spans="1:7" x14ac:dyDescent="0.2">
      <c r="A26" t="s">
        <v>35</v>
      </c>
      <c r="C26" s="7">
        <v>-9100</v>
      </c>
      <c r="D26" s="4">
        <v>-8928</v>
      </c>
      <c r="E26" s="4">
        <v>-8691</v>
      </c>
      <c r="F26" s="4">
        <v>-8629.7000000000007</v>
      </c>
      <c r="G26" s="4">
        <v>-7895.5</v>
      </c>
    </row>
    <row r="27" spans="1:7" x14ac:dyDescent="0.2">
      <c r="A27" t="s">
        <v>30</v>
      </c>
      <c r="C27" s="7">
        <v>-100</v>
      </c>
      <c r="D27" s="4">
        <v>-173</v>
      </c>
      <c r="E27" s="4">
        <v>-20</v>
      </c>
      <c r="F27" s="4"/>
      <c r="G27" s="4"/>
    </row>
    <row r="28" spans="1:7" x14ac:dyDescent="0.2">
      <c r="A28" t="s">
        <v>31</v>
      </c>
      <c r="C28" s="7">
        <v>-1300</v>
      </c>
      <c r="D28" s="4">
        <v>-1302</v>
      </c>
      <c r="E28" s="4">
        <v>-924</v>
      </c>
      <c r="F28" s="4"/>
      <c r="G28" s="4"/>
    </row>
    <row r="29" spans="1:7" x14ac:dyDescent="0.2">
      <c r="A29" t="s">
        <v>11</v>
      </c>
      <c r="C29" s="7">
        <v>-500</v>
      </c>
      <c r="D29" s="4">
        <v>-492</v>
      </c>
      <c r="E29" s="4">
        <v>-209</v>
      </c>
      <c r="F29" s="4">
        <v>-145.6</v>
      </c>
      <c r="G29" s="4">
        <v>0</v>
      </c>
    </row>
    <row r="30" spans="1:7" x14ac:dyDescent="0.2">
      <c r="A30" t="s">
        <v>10</v>
      </c>
      <c r="C30" s="7">
        <v>-600</v>
      </c>
      <c r="D30" s="4">
        <v>-580</v>
      </c>
      <c r="E30" s="4">
        <v>-488</v>
      </c>
      <c r="F30" s="4">
        <v>-624.14</v>
      </c>
      <c r="G30" s="4">
        <v>-475.47</v>
      </c>
    </row>
    <row r="31" spans="1:7" x14ac:dyDescent="0.2">
      <c r="A31" t="s">
        <v>32</v>
      </c>
      <c r="C31" s="7">
        <v>-1800</v>
      </c>
      <c r="D31" s="4">
        <v>-1645</v>
      </c>
      <c r="E31" s="4"/>
      <c r="F31" s="4"/>
      <c r="G31" s="4"/>
    </row>
    <row r="32" spans="1:7" x14ac:dyDescent="0.2">
      <c r="A32" t="s">
        <v>36</v>
      </c>
      <c r="C32" s="7">
        <v>-14000</v>
      </c>
      <c r="D32" s="4"/>
      <c r="E32" s="4">
        <v>-12497</v>
      </c>
      <c r="F32" s="4"/>
      <c r="G32" s="4"/>
    </row>
    <row r="33" spans="1:7" x14ac:dyDescent="0.2">
      <c r="A33" t="s">
        <v>9</v>
      </c>
      <c r="C33" s="7">
        <v>0</v>
      </c>
      <c r="D33" s="4">
        <v>0</v>
      </c>
      <c r="E33" s="4">
        <v>-4</v>
      </c>
      <c r="F33" s="4">
        <v>-56.66</v>
      </c>
      <c r="G33" s="4">
        <v>0</v>
      </c>
    </row>
    <row r="34" spans="1:7" x14ac:dyDescent="0.2">
      <c r="A34" t="s">
        <v>33</v>
      </c>
      <c r="C34" s="7">
        <v>0</v>
      </c>
      <c r="D34" s="4">
        <v>0</v>
      </c>
      <c r="E34" s="4">
        <v>-97</v>
      </c>
      <c r="F34" s="4"/>
      <c r="G34" s="4"/>
    </row>
    <row r="35" spans="1:7" x14ac:dyDescent="0.2">
      <c r="A35" t="s">
        <v>34</v>
      </c>
      <c r="C35" s="7">
        <f>SUM(C21:C34)</f>
        <v>-31690</v>
      </c>
      <c r="D35" s="4">
        <f>SUM(D21:D34)</f>
        <v>-17247</v>
      </c>
      <c r="E35" s="4">
        <f>SUM(E21:E34)</f>
        <v>-29340</v>
      </c>
      <c r="F35" s="4">
        <f>SUM(F21:F33)</f>
        <v>-13271.78</v>
      </c>
      <c r="G35" s="4">
        <f>SUM(G21:G33)</f>
        <v>-9664.7799999999988</v>
      </c>
    </row>
    <row r="36" spans="1:7" x14ac:dyDescent="0.2">
      <c r="A36" t="s">
        <v>8</v>
      </c>
      <c r="C36" s="7">
        <f>+C18+C12+C11+C35</f>
        <v>-285440</v>
      </c>
      <c r="D36" s="4">
        <f>+D18+D12+D11+D35</f>
        <v>-100230</v>
      </c>
      <c r="E36" s="4">
        <f>+E18+E12+E11+E35</f>
        <v>-69314</v>
      </c>
      <c r="F36" s="4">
        <f>+F18+F11+F35</f>
        <v>-53684.369999999995</v>
      </c>
      <c r="G36" s="4">
        <f>+G11+G12+G18+G35</f>
        <v>-80116.259999999995</v>
      </c>
    </row>
    <row r="37" spans="1:7" x14ac:dyDescent="0.2">
      <c r="C37" s="7"/>
      <c r="D37" s="4"/>
      <c r="E37" s="4"/>
      <c r="F37" s="4"/>
      <c r="G37" s="4"/>
    </row>
    <row r="38" spans="1:7" x14ac:dyDescent="0.2">
      <c r="A38" s="2" t="s">
        <v>20</v>
      </c>
      <c r="C38" s="7"/>
      <c r="D38" s="4"/>
      <c r="E38" s="4"/>
      <c r="F38" s="4"/>
      <c r="G38" s="4"/>
    </row>
    <row r="39" spans="1:7" x14ac:dyDescent="0.2">
      <c r="A39" t="s">
        <v>1</v>
      </c>
      <c r="C39" s="7"/>
      <c r="D39" s="4"/>
      <c r="E39" s="4"/>
      <c r="F39" s="4"/>
      <c r="G39" s="4"/>
    </row>
    <row r="40" spans="1:7" x14ac:dyDescent="0.2">
      <c r="A40" t="s">
        <v>22</v>
      </c>
      <c r="C40" s="7">
        <v>400</v>
      </c>
      <c r="D40" s="4">
        <v>390</v>
      </c>
      <c r="E40" s="4">
        <v>500</v>
      </c>
      <c r="F40" s="4">
        <v>680</v>
      </c>
      <c r="G40" s="4">
        <v>500</v>
      </c>
    </row>
    <row r="41" spans="1:7" x14ac:dyDescent="0.2">
      <c r="A41" t="s">
        <v>5</v>
      </c>
      <c r="C41" s="7"/>
      <c r="D41" s="4"/>
      <c r="E41" s="4"/>
      <c r="F41" s="4"/>
      <c r="G41" s="4"/>
    </row>
    <row r="42" spans="1:7" x14ac:dyDescent="0.2">
      <c r="A42" t="s">
        <v>24</v>
      </c>
      <c r="C42" s="7"/>
      <c r="D42" s="4">
        <v>0</v>
      </c>
      <c r="E42" s="4">
        <v>0</v>
      </c>
      <c r="F42" s="4">
        <v>-575.66999999999996</v>
      </c>
      <c r="G42" s="4">
        <v>-491.42</v>
      </c>
    </row>
    <row r="43" spans="1:7" x14ac:dyDescent="0.2">
      <c r="A43" t="s">
        <v>20</v>
      </c>
      <c r="C43" s="5">
        <f>SUM(C40:C42)</f>
        <v>400</v>
      </c>
      <c r="D43" s="4">
        <f>SUM(D40:D42)</f>
        <v>390</v>
      </c>
      <c r="E43" s="4">
        <f>SUM(E40:E42)</f>
        <v>500</v>
      </c>
      <c r="F43" s="4">
        <f>SUM(F40:F42)</f>
        <v>104.33000000000004</v>
      </c>
      <c r="G43" s="4">
        <f>SUM(G40:G42)</f>
        <v>8.5799999999999841</v>
      </c>
    </row>
    <row r="44" spans="1:7" x14ac:dyDescent="0.2">
      <c r="C44" s="7"/>
      <c r="D44" s="4"/>
      <c r="E44" s="4"/>
      <c r="F44" s="4"/>
      <c r="G44" s="4"/>
    </row>
    <row r="45" spans="1:7" x14ac:dyDescent="0.2">
      <c r="A45" s="2" t="s">
        <v>23</v>
      </c>
      <c r="B45" s="2"/>
      <c r="C45" s="5">
        <f>+C36+C43</f>
        <v>-285040</v>
      </c>
      <c r="D45" s="5">
        <f>+D36+D43</f>
        <v>-99840</v>
      </c>
      <c r="E45" s="5">
        <f>+E36+E43</f>
        <v>-68814</v>
      </c>
      <c r="F45" s="5">
        <f>+F36+F43</f>
        <v>-53580.039999999994</v>
      </c>
      <c r="G45" s="5">
        <f>G8+G36+G43</f>
        <v>-76107.679999999993</v>
      </c>
    </row>
    <row r="46" spans="1:7" x14ac:dyDescent="0.2">
      <c r="A46" s="2"/>
      <c r="B46" s="2"/>
      <c r="C46" s="7"/>
      <c r="D46" s="4"/>
      <c r="E46" s="5"/>
      <c r="F46" s="5"/>
      <c r="G46" s="5"/>
    </row>
    <row r="47" spans="1:7" x14ac:dyDescent="0.2">
      <c r="A47" s="2" t="s">
        <v>26</v>
      </c>
      <c r="C47" s="7"/>
      <c r="D47" s="4"/>
    </row>
    <row r="48" spans="1:7" x14ac:dyDescent="0.2">
      <c r="A48" t="s">
        <v>25</v>
      </c>
      <c r="C48" s="7">
        <v>0</v>
      </c>
      <c r="D48" s="4">
        <v>74360</v>
      </c>
      <c r="E48" s="4">
        <v>65550</v>
      </c>
      <c r="F48" s="4">
        <v>74360</v>
      </c>
      <c r="G48" s="4">
        <v>65550</v>
      </c>
    </row>
    <row r="49" spans="1:3" x14ac:dyDescent="0.2">
      <c r="C49" s="2"/>
    </row>
    <row r="50" spans="1:3" x14ac:dyDescent="0.2">
      <c r="A50" s="2" t="s">
        <v>27</v>
      </c>
      <c r="C50" s="5">
        <f>+C45+C48</f>
        <v>-285040</v>
      </c>
    </row>
    <row r="52" spans="1:3" x14ac:dyDescent="0.2">
      <c r="C52" s="4"/>
    </row>
    <row r="53" spans="1:3" x14ac:dyDescent="0.2">
      <c r="A53" s="2"/>
      <c r="C53" s="4"/>
    </row>
    <row r="54" spans="1:3" x14ac:dyDescent="0.2">
      <c r="A54" s="2"/>
      <c r="C54" s="4"/>
    </row>
    <row r="55" spans="1:3" x14ac:dyDescent="0.2">
      <c r="A55" s="2"/>
      <c r="C55" s="4"/>
    </row>
    <row r="57" spans="1:3" x14ac:dyDescent="0.2">
      <c r="B57" s="4"/>
      <c r="C57" s="6"/>
    </row>
    <row r="58" spans="1:3" x14ac:dyDescent="0.2">
      <c r="B58" s="4"/>
      <c r="C58" s="6"/>
    </row>
    <row r="59" spans="1:3" x14ac:dyDescent="0.2">
      <c r="B59" s="4"/>
      <c r="C59" s="6"/>
    </row>
    <row r="60" spans="1:3" x14ac:dyDescent="0.2">
      <c r="B60" s="4"/>
      <c r="C60" s="6"/>
    </row>
    <row r="61" spans="1:3" x14ac:dyDescent="0.2">
      <c r="B61" s="4"/>
      <c r="C61" s="6"/>
    </row>
    <row r="62" spans="1:3" x14ac:dyDescent="0.2">
      <c r="B62" s="4"/>
      <c r="C62" s="6"/>
    </row>
    <row r="63" spans="1:3" x14ac:dyDescent="0.2">
      <c r="B63" s="4"/>
    </row>
    <row r="64" spans="1:3" x14ac:dyDescent="0.2">
      <c r="B64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Budjetti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Siljamäki</dc:creator>
  <cp:lastModifiedBy>Pipsa Sinkko-Westerholm</cp:lastModifiedBy>
  <dcterms:created xsi:type="dcterms:W3CDTF">2024-01-12T16:36:56Z</dcterms:created>
  <dcterms:modified xsi:type="dcterms:W3CDTF">2026-03-04T15:45:05Z</dcterms:modified>
</cp:coreProperties>
</file>